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Yaobin\Desktop\辅导员\2018年秋\奖学金\上会结果\2018奖\公示结果\"/>
    </mc:Choice>
  </mc:AlternateContent>
  <bookViews>
    <workbookView xWindow="0" yWindow="0" windowWidth="23040" windowHeight="8808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9" i="1" l="1"/>
  <c r="M19" i="1" s="1"/>
  <c r="L18" i="1"/>
  <c r="M18" i="1" s="1"/>
  <c r="L17" i="1"/>
  <c r="M17" i="1" s="1"/>
  <c r="L13" i="1"/>
  <c r="M13" i="1" s="1"/>
  <c r="L16" i="1"/>
  <c r="M16" i="1" s="1"/>
  <c r="L15" i="1"/>
  <c r="M15" i="1" s="1"/>
  <c r="L14" i="1"/>
  <c r="M14" i="1" s="1"/>
  <c r="L12" i="1"/>
  <c r="M12" i="1" s="1"/>
  <c r="L11" i="1"/>
  <c r="M11" i="1" s="1"/>
  <c r="L10" i="1"/>
  <c r="M10" i="1" s="1"/>
  <c r="L9" i="1"/>
  <c r="M9" i="1" s="1"/>
  <c r="L8" i="1"/>
  <c r="M8" i="1" s="1"/>
  <c r="L7" i="1"/>
  <c r="M7" i="1" s="1"/>
  <c r="L6" i="1"/>
  <c r="M6" i="1" s="1"/>
</calcChain>
</file>

<file path=xl/sharedStrings.xml><?xml version="1.0" encoding="utf-8"?>
<sst xmlns="http://schemas.openxmlformats.org/spreadsheetml/2006/main" count="87" uniqueCount="68">
  <si>
    <t>中山大学环境科学与工程学院研究生奖学金加分汇总表</t>
  </si>
  <si>
    <t>专业</t>
  </si>
  <si>
    <t>排名</t>
  </si>
  <si>
    <t>学号</t>
  </si>
  <si>
    <t>姓名</t>
  </si>
  <si>
    <t>综合成绩</t>
  </si>
  <si>
    <t>加权平均分(学业成绩)</t>
  </si>
  <si>
    <t>加分情况</t>
  </si>
  <si>
    <t>合计</t>
  </si>
  <si>
    <t>科研成果得分方面</t>
  </si>
  <si>
    <t>社会工作方面</t>
  </si>
  <si>
    <t>获奖励方面</t>
  </si>
  <si>
    <t>加分</t>
  </si>
  <si>
    <t>加分明细及分项得分</t>
  </si>
  <si>
    <t>总分</t>
    <phoneticPr fontId="5" type="noConversion"/>
  </si>
  <si>
    <t>环境工程</t>
    <phoneticPr fontId="5" type="noConversion"/>
  </si>
  <si>
    <t>刘雨倩</t>
  </si>
  <si>
    <t>1、以第二作者（导师一作）在二区期刊Catalysis Science &amp;Technology发表文章，该文章在17年已参评过，在18年被EIS高引，50分；2、以第一作者在大类2区，小类1区和top期刊JOURNAL OF ALLOYS AND COMPOUNDS发表文章，50分；3、一篇公开专利，加3分</t>
  </si>
  <si>
    <t>国奖</t>
    <phoneticPr fontId="5" type="noConversion"/>
  </si>
  <si>
    <t>环境工程</t>
    <phoneticPr fontId="5" type="noConversion"/>
  </si>
  <si>
    <t>黄佳欣</t>
  </si>
  <si>
    <t>3篇论文被SCI收录，一篇二作（导师为第一作者），两篇三作（导师为第一作者），中科院SCI期刊分区：ACS Sustainable Chemistry &amp; Engineering大类2区，小类1区Top期刊，加分50分。ENVIRONMENT INTERNATIONAL大类1区Top期刊，加12.5分，ENERGY大类1区Top期刊，加12.5分。</t>
  </si>
  <si>
    <t>国奖</t>
    <phoneticPr fontId="5" type="noConversion"/>
  </si>
  <si>
    <t>刘华丹</t>
  </si>
  <si>
    <t>一篇一区一作（50分）Applied Catalysis B: Environmental(11.698)； 一篇一区二作（12.5）Applied Catalysis B: Environmental(11.698)</t>
    <phoneticPr fontId="9" type="noConversion"/>
  </si>
  <si>
    <t>星海之声大合唱三等奖</t>
  </si>
  <si>
    <t>尚超</t>
  </si>
  <si>
    <t xml:space="preserve">
Study of the process and mechanism of the remediation of phenol contaminated soil by plasma vibrated bed.  Plasma Chemistry &amp; Plasma Processing.3区  导师1作，本人2作。加25分                                          Plasma methods for metals recovery from metal–containing waste.   Waste Management 2区 导师1作，本人2作 加35分
</t>
  </si>
  <si>
    <t>环境科学</t>
    <phoneticPr fontId="5" type="noConversion"/>
  </si>
  <si>
    <t>16213296</t>
  </si>
  <si>
    <t>张搏</t>
  </si>
  <si>
    <r>
      <rPr>
        <sz val="9"/>
        <color indexed="8"/>
        <rFont val="Times New Roman"/>
        <family val="1"/>
      </rPr>
      <t xml:space="preserve">1.Urinary metabolites of organophosphate flame retardants in 0–5-year-old children: Potential exposure risk for inpatients and home-stay infants. </t>
    </r>
    <r>
      <rPr>
        <sz val="9"/>
        <color indexed="8"/>
        <rFont val="宋体"/>
        <family val="3"/>
        <charset val="134"/>
      </rPr>
      <t>（一作-</t>
    </r>
    <r>
      <rPr>
        <sz val="9"/>
        <color indexed="8"/>
        <rFont val="Times New Roman"/>
        <family val="1"/>
      </rPr>
      <t>Environmental Pollution-</t>
    </r>
    <r>
      <rPr>
        <sz val="9"/>
        <color indexed="8"/>
        <rFont val="宋体"/>
        <family val="3"/>
        <charset val="134"/>
      </rPr>
      <t>中科院</t>
    </r>
    <r>
      <rPr>
        <sz val="9"/>
        <color indexed="8"/>
        <rFont val="Times New Roman"/>
        <family val="1"/>
      </rPr>
      <t>JCR</t>
    </r>
    <r>
      <rPr>
        <sz val="9"/>
        <color indexed="8"/>
        <rFont val="宋体"/>
        <family val="3"/>
        <charset val="134"/>
      </rPr>
      <t>大类</t>
    </r>
    <r>
      <rPr>
        <sz val="9"/>
        <color indexed="8"/>
        <rFont val="Times New Roman"/>
        <family val="1"/>
      </rPr>
      <t>2</t>
    </r>
    <r>
      <rPr>
        <sz val="9"/>
        <color indexed="8"/>
        <rFont val="宋体"/>
        <family val="3"/>
        <charset val="134"/>
      </rPr>
      <t>区期刊</t>
    </r>
    <r>
      <rPr>
        <sz val="9"/>
        <color indexed="8"/>
        <rFont val="Times New Roman"/>
        <family val="1"/>
      </rPr>
      <t>-35</t>
    </r>
    <r>
      <rPr>
        <sz val="9"/>
        <color indexed="8"/>
        <rFont val="宋体"/>
        <family val="3"/>
        <charset val="134"/>
      </rPr>
      <t>分）；</t>
    </r>
    <r>
      <rPr>
        <sz val="9"/>
        <color indexed="8"/>
        <rFont val="Times New Roman"/>
        <family val="1"/>
      </rPr>
      <t xml:space="preserve">2.Urinary benzophenone-type UV filters in people living in South China: rural versus urban areas. </t>
    </r>
    <r>
      <rPr>
        <sz val="9"/>
        <color indexed="8"/>
        <rFont val="宋体"/>
        <family val="3"/>
        <charset val="134"/>
      </rPr>
      <t>（一作</t>
    </r>
    <r>
      <rPr>
        <sz val="9"/>
        <color indexed="8"/>
        <rFont val="Times New Roman"/>
        <family val="1"/>
      </rPr>
      <t>-Environmental Science-Processes &amp; Impacts-</t>
    </r>
    <r>
      <rPr>
        <sz val="9"/>
        <color indexed="8"/>
        <rFont val="宋体"/>
        <family val="3"/>
        <charset val="134"/>
      </rPr>
      <t>中科院</t>
    </r>
    <r>
      <rPr>
        <sz val="9"/>
        <color indexed="8"/>
        <rFont val="Times New Roman"/>
        <family val="1"/>
      </rPr>
      <t>JCR</t>
    </r>
    <r>
      <rPr>
        <sz val="9"/>
        <color indexed="8"/>
        <rFont val="宋体"/>
        <family val="3"/>
        <charset val="134"/>
      </rPr>
      <t>大类</t>
    </r>
    <r>
      <rPr>
        <sz val="9"/>
        <color indexed="8"/>
        <rFont val="Times New Roman"/>
        <family val="1"/>
      </rPr>
      <t>3</t>
    </r>
    <r>
      <rPr>
        <sz val="9"/>
        <color indexed="8"/>
        <rFont val="宋体"/>
        <family val="3"/>
        <charset val="134"/>
      </rPr>
      <t>区期刊</t>
    </r>
    <r>
      <rPr>
        <sz val="9"/>
        <color indexed="8"/>
        <rFont val="Times New Roman"/>
        <family val="1"/>
      </rPr>
      <t>-25</t>
    </r>
    <r>
      <rPr>
        <sz val="9"/>
        <color indexed="8"/>
        <rFont val="宋体"/>
        <family val="3"/>
        <charset val="134"/>
      </rPr>
      <t>分）</t>
    </r>
    <r>
      <rPr>
        <b/>
        <sz val="9"/>
        <color indexed="8"/>
        <rFont val="Times New Roman"/>
        <family val="1"/>
      </rPr>
      <t/>
    </r>
    <phoneticPr fontId="9" type="noConversion"/>
  </si>
  <si>
    <t>致胜优秀</t>
    <phoneticPr fontId="5" type="noConversion"/>
  </si>
  <si>
    <t>黄海芹</t>
  </si>
  <si>
    <t>在water research 上发表论文并被SCI收录，论文题目：Elucidating the stimulatory and inhibitory effects of dissolved sulfide on sulfur-oxidizing bacteria (SOB) driven autotrophic denitrification.</t>
  </si>
  <si>
    <t>党支部书记</t>
  </si>
  <si>
    <t>学院优秀共产党员</t>
  </si>
  <si>
    <t>致胜优秀</t>
    <phoneticPr fontId="5" type="noConversion"/>
  </si>
  <si>
    <t>邱岚</t>
  </si>
  <si>
    <t>一篇一区一作（50分）Biotechnology Advances(11.452)，一篇二区二作（8.75分）Applied and Environmental Microbiology（3.633）</t>
    <phoneticPr fontId="9" type="noConversion"/>
  </si>
  <si>
    <t>致胜优秀</t>
    <phoneticPr fontId="5" type="noConversion"/>
  </si>
  <si>
    <t>16213287</t>
  </si>
  <si>
    <t>黄思荣</t>
  </si>
  <si>
    <t>Differential UV-vis absorbance can characterize the reaction of organic matter with ClO2.（一作-Water Research-中科院JCR大类1区期刊-50分）</t>
    <phoneticPr fontId="9" type="noConversion"/>
  </si>
  <si>
    <t>中滔</t>
    <phoneticPr fontId="5" type="noConversion"/>
  </si>
  <si>
    <t>16213286</t>
  </si>
  <si>
    <t>胡佳萍</t>
  </si>
  <si>
    <t xml:space="preserve">1.Magnetite nanoparticles accelerate the autotrophic sulfate reduction in biocathode microbial electrolysis cells （一作-BIOCHEMICAL ENGINEERING JOURNAL-中科院JCR大类2区期刊-35分）；2.不同外电压下自养型生物阴极还原硫酸盐的性能及生物膜群落响应 （一作（已录用）-环境科学-国内中文核心A类期刊-10分）；3.一种生物电化学有效处理含铬苯酚废水并产电的方法(导师一作，本人二作，已公布-3分）
</t>
    <phoneticPr fontId="9" type="noConversion"/>
  </si>
  <si>
    <t>中滔</t>
    <phoneticPr fontId="5" type="noConversion"/>
  </si>
  <si>
    <t>吴美柔</t>
  </si>
  <si>
    <t>以第一作者在Science of the total environment 发表论文（二区）</t>
  </si>
  <si>
    <t>光华</t>
    <phoneticPr fontId="5" type="noConversion"/>
  </si>
  <si>
    <t>环境工程</t>
    <phoneticPr fontId="5" type="noConversion"/>
  </si>
  <si>
    <t>张青</t>
  </si>
  <si>
    <t>一篇一区共一（50分）Journal of Hazardous Materials(6.434)</t>
    <phoneticPr fontId="9" type="noConversion"/>
  </si>
  <si>
    <t>环境科学</t>
    <phoneticPr fontId="5" type="noConversion"/>
  </si>
  <si>
    <t>16213297</t>
  </si>
  <si>
    <t>张鹏</t>
  </si>
  <si>
    <t>1.土壤-植物体系中锌镉稳定同位素分馏研究进展（一作-科学通报-国内中文核心A类期刊-10分）；2. 广东大宝山多金属污染排土场耐性植物与改良剂稳定修复研究（一作-环境科学学报-国内中文核心A类期刊-10分）</t>
    <phoneticPr fontId="9" type="noConversion"/>
  </si>
  <si>
    <t>中大优秀</t>
    <phoneticPr fontId="5" type="noConversion"/>
  </si>
  <si>
    <t>何苗</t>
  </si>
  <si>
    <t>Chemosphere，二作（50*0.7*0.25=8.75）</t>
  </si>
  <si>
    <t>环境科学</t>
    <phoneticPr fontId="5" type="noConversion"/>
  </si>
  <si>
    <t>16213288</t>
  </si>
  <si>
    <t>李元媛</t>
  </si>
  <si>
    <t>1.Potential of Cassia alata L. coupled with biochar for heavy metal stabilization in multi-metal mine tailings,（二作-Environmental Research and Public Health-中科院JCR大类3区期刊-6.25分）；2.根表铁膜/微生物膜生成模拟装置及方法，公开号：CN107179223A；一作（导师一作），3分。</t>
    <phoneticPr fontId="9" type="noConversion"/>
  </si>
  <si>
    <r>
      <t>2016-2017年度中山大学环境学院优秀学生干部（</t>
    </r>
    <r>
      <rPr>
        <sz val="9"/>
        <color indexed="8"/>
        <rFont val="宋体"/>
        <family val="3"/>
        <charset val="134"/>
      </rPr>
      <t>2017.09.22）</t>
    </r>
    <phoneticPr fontId="9" type="noConversion"/>
  </si>
  <si>
    <t>奖项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</si>
</sst>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6"/>
      <name val="宋体"/>
      <family val="3"/>
      <charset val="134"/>
    </font>
    <font>
      <sz val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9"/>
      <color indexed="8"/>
      <name val="宋体"/>
      <family val="3"/>
      <charset val="134"/>
    </font>
    <font>
      <b/>
      <sz val="9"/>
      <name val="宋体"/>
      <family val="3"/>
      <charset val="134"/>
      <scheme val="minor"/>
    </font>
    <font>
      <sz val="9"/>
      <name val="宋体"/>
      <family val="3"/>
      <charset val="134"/>
    </font>
    <font>
      <sz val="9"/>
      <color indexed="8"/>
      <name val="Times New Roman"/>
      <family val="1"/>
    </font>
    <font>
      <b/>
      <sz val="9"/>
      <color indexed="8"/>
      <name val="Times New Roman"/>
      <family val="1"/>
    </font>
    <font>
      <sz val="9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</cellStyleXfs>
  <cellXfs count="49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6" fillId="0" borderId="2" xfId="0" applyFont="1" applyFill="1" applyBorder="1" applyAlignment="1">
      <alignment horizontal="left" vertical="center"/>
    </xf>
    <xf numFmtId="0" fontId="7" fillId="0" borderId="2" xfId="0" applyFont="1" applyFill="1" applyBorder="1" applyAlignment="1">
      <alignment horizontal="left" vertical="center" wrapText="1"/>
    </xf>
    <xf numFmtId="0" fontId="0" fillId="0" borderId="2" xfId="0" applyFont="1" applyBorder="1" applyAlignment="1">
      <alignment horizontal="left" vertical="center"/>
    </xf>
    <xf numFmtId="0" fontId="0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left" vertical="center" wrapText="1"/>
    </xf>
    <xf numFmtId="0" fontId="0" fillId="0" borderId="2" xfId="0" applyBorder="1">
      <alignment vertical="center"/>
    </xf>
    <xf numFmtId="0" fontId="8" fillId="2" borderId="2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0" fontId="0" fillId="0" borderId="2" xfId="0" applyFont="1" applyBorder="1">
      <alignment vertical="center"/>
    </xf>
    <xf numFmtId="0" fontId="7" fillId="0" borderId="0" xfId="0" applyFont="1" applyFill="1" applyBorder="1" applyAlignment="1">
      <alignment horizontal="left" vertical="center" wrapText="1"/>
    </xf>
    <xf numFmtId="0" fontId="0" fillId="0" borderId="2" xfId="0" applyFont="1" applyFill="1" applyBorder="1" applyAlignment="1">
      <alignment horizontal="left" vertical="center"/>
    </xf>
    <xf numFmtId="0" fontId="7" fillId="0" borderId="2" xfId="0" applyFont="1" applyBorder="1" applyAlignment="1">
      <alignment vertical="center" wrapText="1"/>
    </xf>
    <xf numFmtId="0" fontId="9" fillId="0" borderId="2" xfId="0" applyFont="1" applyFill="1" applyBorder="1" applyAlignment="1">
      <alignment horizontal="left" vertical="center" wrapText="1"/>
    </xf>
    <xf numFmtId="0" fontId="9" fillId="0" borderId="2" xfId="0" applyFont="1" applyBorder="1" applyAlignment="1">
      <alignment horizontal="left" vertical="center" wrapText="1"/>
    </xf>
    <xf numFmtId="0" fontId="0" fillId="0" borderId="2" xfId="0" applyFont="1" applyBorder="1" applyAlignment="1">
      <alignment horizontal="left" vertical="center" wrapText="1"/>
    </xf>
    <xf numFmtId="0" fontId="12" fillId="0" borderId="2" xfId="0" applyFont="1" applyBorder="1" applyAlignment="1">
      <alignment horizontal="left" vertical="center" wrapText="1"/>
    </xf>
    <xf numFmtId="0" fontId="13" fillId="2" borderId="0" xfId="0" applyFont="1" applyFill="1">
      <alignment vertical="center"/>
    </xf>
    <xf numFmtId="0" fontId="13" fillId="2" borderId="6" xfId="0" applyFont="1" applyFill="1" applyBorder="1" applyAlignment="1">
      <alignment horizontal="center" vertical="center" wrapText="1"/>
    </xf>
    <xf numFmtId="2" fontId="7" fillId="0" borderId="2" xfId="0" applyNumberFormat="1" applyFont="1" applyFill="1" applyBorder="1" applyAlignment="1">
      <alignment horizontal="center" vertical="center" wrapText="1"/>
    </xf>
    <xf numFmtId="2" fontId="0" fillId="0" borderId="2" xfId="1" applyNumberFormat="1" applyFont="1" applyBorder="1" applyAlignment="1" applyProtection="1">
      <alignment horizontal="center" vertical="center"/>
    </xf>
    <xf numFmtId="2" fontId="0" fillId="0" borderId="2" xfId="0" applyNumberFormat="1" applyBorder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2" fontId="0" fillId="0" borderId="2" xfId="0" applyNumberFormat="1" applyFont="1" applyBorder="1" applyAlignment="1">
      <alignment horizontal="center" vertical="center" wrapText="1"/>
    </xf>
    <xf numFmtId="2" fontId="3" fillId="0" borderId="2" xfId="0" applyNumberFormat="1" applyFont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</cellXfs>
  <cellStyles count="3">
    <cellStyle name="Normal" xfId="0" builtinId="0"/>
    <cellStyle name="常规_Sheet1" xfId="2"/>
    <cellStyle name="常规_Sheet1_5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9"/>
  <sheetViews>
    <sheetView tabSelected="1" topLeftCell="A13" workbookViewId="0">
      <selection activeCell="J5" sqref="J1:J1048576"/>
    </sheetView>
  </sheetViews>
  <sheetFormatPr defaultColWidth="9" defaultRowHeight="14.4" x14ac:dyDescent="0.25"/>
  <cols>
    <col min="1" max="1" width="9" style="1" customWidth="1"/>
    <col min="2" max="2" width="9.44140625" customWidth="1"/>
    <col min="4" max="4" width="9" style="28"/>
    <col min="5" max="5" width="11.6640625" style="25" bestFit="1" customWidth="1"/>
    <col min="6" max="6" width="9" style="28"/>
    <col min="7" max="7" width="47.109375" customWidth="1"/>
    <col min="10" max="10" width="9" style="28"/>
    <col min="12" max="12" width="9" style="48"/>
    <col min="13" max="13" width="12.21875" style="48" bestFit="1" customWidth="1"/>
    <col min="14" max="14" width="9" style="20"/>
  </cols>
  <sheetData>
    <row r="1" spans="1:14" ht="20.399999999999999" x14ac:dyDescent="0.25">
      <c r="C1" s="33" t="s">
        <v>0</v>
      </c>
      <c r="D1" s="33"/>
      <c r="E1" s="33"/>
      <c r="F1" s="33"/>
      <c r="G1" s="33"/>
      <c r="H1" s="33"/>
      <c r="I1" s="33"/>
      <c r="J1" s="33"/>
      <c r="K1" s="33"/>
      <c r="L1" s="33"/>
      <c r="M1" s="33"/>
    </row>
    <row r="2" spans="1:14" x14ac:dyDescent="0.25">
      <c r="A2" s="34" t="s">
        <v>1</v>
      </c>
      <c r="B2" s="37" t="s">
        <v>2</v>
      </c>
      <c r="C2" s="40" t="s">
        <v>3</v>
      </c>
      <c r="D2" s="40" t="s">
        <v>4</v>
      </c>
      <c r="E2" s="31" t="s">
        <v>5</v>
      </c>
      <c r="F2" s="41"/>
      <c r="G2" s="41"/>
      <c r="H2" s="41"/>
      <c r="I2" s="41"/>
      <c r="J2" s="41"/>
      <c r="K2" s="41"/>
      <c r="L2" s="32"/>
      <c r="M2" s="45"/>
    </row>
    <row r="3" spans="1:14" x14ac:dyDescent="0.25">
      <c r="A3" s="35"/>
      <c r="B3" s="38"/>
      <c r="C3" s="40"/>
      <c r="D3" s="40"/>
      <c r="E3" s="42" t="s">
        <v>6</v>
      </c>
      <c r="F3" s="31" t="s">
        <v>7</v>
      </c>
      <c r="G3" s="41"/>
      <c r="H3" s="41"/>
      <c r="I3" s="41"/>
      <c r="J3" s="41"/>
      <c r="K3" s="32"/>
      <c r="L3" s="46" t="s">
        <v>8</v>
      </c>
      <c r="M3" s="11"/>
    </row>
    <row r="4" spans="1:14" x14ac:dyDescent="0.25">
      <c r="A4" s="35"/>
      <c r="B4" s="38"/>
      <c r="C4" s="40"/>
      <c r="D4" s="40"/>
      <c r="E4" s="43"/>
      <c r="F4" s="29" t="s">
        <v>9</v>
      </c>
      <c r="G4" s="30"/>
      <c r="H4" s="31" t="s">
        <v>10</v>
      </c>
      <c r="I4" s="32"/>
      <c r="J4" s="31" t="s">
        <v>11</v>
      </c>
      <c r="K4" s="32"/>
      <c r="L4" s="46"/>
      <c r="M4" s="11"/>
    </row>
    <row r="5" spans="1:14" ht="43.2" x14ac:dyDescent="0.25">
      <c r="A5" s="36"/>
      <c r="B5" s="39"/>
      <c r="C5" s="40"/>
      <c r="D5" s="40"/>
      <c r="E5" s="43"/>
      <c r="F5" s="3" t="s">
        <v>12</v>
      </c>
      <c r="G5" s="3" t="s">
        <v>13</v>
      </c>
      <c r="H5" s="3" t="s">
        <v>12</v>
      </c>
      <c r="I5" s="3" t="s">
        <v>13</v>
      </c>
      <c r="J5" s="3" t="s">
        <v>12</v>
      </c>
      <c r="K5" s="3" t="s">
        <v>13</v>
      </c>
      <c r="L5" s="46"/>
      <c r="M5" s="47" t="s">
        <v>14</v>
      </c>
      <c r="N5" s="21" t="s">
        <v>67</v>
      </c>
    </row>
    <row r="6" spans="1:14" ht="65.25" customHeight="1" x14ac:dyDescent="0.25">
      <c r="A6" s="4" t="s">
        <v>15</v>
      </c>
      <c r="B6" s="26">
        <v>1</v>
      </c>
      <c r="C6" s="5">
        <v>16213308</v>
      </c>
      <c r="D6" s="26" t="s">
        <v>16</v>
      </c>
      <c r="E6" s="22">
        <v>88.228571428571399</v>
      </c>
      <c r="F6" s="26">
        <v>103</v>
      </c>
      <c r="G6" s="5" t="s">
        <v>17</v>
      </c>
      <c r="H6" s="5"/>
      <c r="I6" s="5"/>
      <c r="J6" s="26"/>
      <c r="K6" s="5"/>
      <c r="L6" s="26">
        <f>F6+H6+J6</f>
        <v>103</v>
      </c>
      <c r="M6" s="22">
        <f>L6+E6</f>
        <v>191.2285714285714</v>
      </c>
      <c r="N6" s="10" t="s">
        <v>18</v>
      </c>
    </row>
    <row r="7" spans="1:14" ht="54" x14ac:dyDescent="0.25">
      <c r="A7" s="4" t="s">
        <v>19</v>
      </c>
      <c r="B7" s="44">
        <v>2</v>
      </c>
      <c r="C7" s="5">
        <v>16213304</v>
      </c>
      <c r="D7" s="26" t="s">
        <v>20</v>
      </c>
      <c r="E7" s="22">
        <v>89.285714285714306</v>
      </c>
      <c r="F7" s="26">
        <v>75</v>
      </c>
      <c r="G7" s="5" t="s">
        <v>21</v>
      </c>
      <c r="H7" s="5"/>
      <c r="I7" s="5"/>
      <c r="J7" s="26"/>
      <c r="K7" s="5"/>
      <c r="L7" s="26">
        <f t="shared" ref="L7:L19" si="0">F7+H7+J7</f>
        <v>75</v>
      </c>
      <c r="M7" s="22">
        <f t="shared" ref="M7:M19" si="1">L7+E7</f>
        <v>164.28571428571431</v>
      </c>
      <c r="N7" s="10" t="s">
        <v>22</v>
      </c>
    </row>
    <row r="8" spans="1:14" ht="39" customHeight="1" x14ac:dyDescent="0.25">
      <c r="A8" s="4" t="s">
        <v>15</v>
      </c>
      <c r="B8" s="26">
        <v>3</v>
      </c>
      <c r="C8" s="6">
        <v>17213559</v>
      </c>
      <c r="D8" s="26" t="s">
        <v>23</v>
      </c>
      <c r="E8" s="23">
        <v>86.34375</v>
      </c>
      <c r="F8" s="7">
        <v>62.5</v>
      </c>
      <c r="G8" s="8" t="s">
        <v>24</v>
      </c>
      <c r="H8" s="2"/>
      <c r="I8" s="9"/>
      <c r="J8" s="7">
        <v>0.5</v>
      </c>
      <c r="K8" s="8" t="s">
        <v>25</v>
      </c>
      <c r="L8" s="26">
        <f t="shared" si="0"/>
        <v>63</v>
      </c>
      <c r="M8" s="22">
        <f t="shared" si="1"/>
        <v>149.34375</v>
      </c>
      <c r="N8" s="10" t="s">
        <v>22</v>
      </c>
    </row>
    <row r="9" spans="1:14" ht="97.2" x14ac:dyDescent="0.25">
      <c r="A9" s="4" t="s">
        <v>19</v>
      </c>
      <c r="B9" s="44">
        <v>4</v>
      </c>
      <c r="C9" s="5">
        <v>16213310</v>
      </c>
      <c r="D9" s="26" t="s">
        <v>26</v>
      </c>
      <c r="E9" s="22">
        <v>88.428571428571402</v>
      </c>
      <c r="F9" s="26">
        <v>60</v>
      </c>
      <c r="G9" s="5" t="s">
        <v>27</v>
      </c>
      <c r="H9" s="5"/>
      <c r="I9" s="5"/>
      <c r="J9" s="26"/>
      <c r="K9" s="5"/>
      <c r="L9" s="26">
        <f t="shared" si="0"/>
        <v>60</v>
      </c>
      <c r="M9" s="22">
        <f t="shared" si="1"/>
        <v>148.42857142857139</v>
      </c>
      <c r="N9" s="10" t="s">
        <v>18</v>
      </c>
    </row>
    <row r="10" spans="1:14" ht="72" x14ac:dyDescent="0.25">
      <c r="A10" s="4" t="s">
        <v>28</v>
      </c>
      <c r="B10" s="26">
        <v>5</v>
      </c>
      <c r="C10" s="11" t="s">
        <v>29</v>
      </c>
      <c r="D10" s="26" t="s">
        <v>30</v>
      </c>
      <c r="E10" s="24">
        <v>87.79</v>
      </c>
      <c r="F10" s="7">
        <v>60</v>
      </c>
      <c r="G10" s="8" t="s">
        <v>31</v>
      </c>
      <c r="H10" s="12"/>
      <c r="I10" s="9"/>
      <c r="J10" s="7"/>
      <c r="K10" s="9"/>
      <c r="L10" s="26">
        <f t="shared" si="0"/>
        <v>60</v>
      </c>
      <c r="M10" s="22">
        <f t="shared" si="1"/>
        <v>147.79000000000002</v>
      </c>
      <c r="N10" s="10" t="s">
        <v>32</v>
      </c>
    </row>
    <row r="11" spans="1:14" ht="43.2" x14ac:dyDescent="0.25">
      <c r="A11" s="4" t="s">
        <v>19</v>
      </c>
      <c r="B11" s="44">
        <v>6</v>
      </c>
      <c r="C11" s="5">
        <v>16213303</v>
      </c>
      <c r="D11" s="26" t="s">
        <v>33</v>
      </c>
      <c r="E11" s="22">
        <v>91.4</v>
      </c>
      <c r="F11" s="26">
        <v>50</v>
      </c>
      <c r="G11" s="5" t="s">
        <v>34</v>
      </c>
      <c r="H11" s="5">
        <v>2</v>
      </c>
      <c r="I11" s="13" t="s">
        <v>35</v>
      </c>
      <c r="J11" s="26">
        <v>1</v>
      </c>
      <c r="K11" s="5" t="s">
        <v>36</v>
      </c>
      <c r="L11" s="26">
        <f t="shared" si="0"/>
        <v>53</v>
      </c>
      <c r="M11" s="22">
        <f t="shared" si="1"/>
        <v>144.4</v>
      </c>
      <c r="N11" s="10" t="s">
        <v>37</v>
      </c>
    </row>
    <row r="12" spans="1:14" ht="32.4" x14ac:dyDescent="0.25">
      <c r="A12" s="4" t="s">
        <v>19</v>
      </c>
      <c r="B12" s="26">
        <v>7</v>
      </c>
      <c r="C12" s="14">
        <v>17213561</v>
      </c>
      <c r="D12" s="26" t="s">
        <v>38</v>
      </c>
      <c r="E12" s="24">
        <v>84.066666666666663</v>
      </c>
      <c r="F12" s="2">
        <v>58.75</v>
      </c>
      <c r="G12" s="15" t="s">
        <v>39</v>
      </c>
      <c r="H12" s="2"/>
      <c r="I12" s="9"/>
      <c r="J12" s="7">
        <v>0.5</v>
      </c>
      <c r="K12" s="8" t="s">
        <v>25</v>
      </c>
      <c r="L12" s="26">
        <f t="shared" si="0"/>
        <v>59.25</v>
      </c>
      <c r="M12" s="22">
        <f t="shared" si="1"/>
        <v>143.31666666666666</v>
      </c>
      <c r="N12" s="10" t="s">
        <v>40</v>
      </c>
    </row>
    <row r="13" spans="1:14" ht="21.6" x14ac:dyDescent="0.25">
      <c r="A13" s="4" t="s">
        <v>52</v>
      </c>
      <c r="B13" s="44">
        <v>8</v>
      </c>
      <c r="C13" s="6">
        <v>17213571</v>
      </c>
      <c r="D13" s="26" t="s">
        <v>53</v>
      </c>
      <c r="E13" s="23">
        <v>87.34375</v>
      </c>
      <c r="F13" s="7">
        <v>50</v>
      </c>
      <c r="G13" s="17" t="s">
        <v>54</v>
      </c>
      <c r="H13" s="7"/>
      <c r="I13" s="18"/>
      <c r="J13" s="7">
        <v>0.5</v>
      </c>
      <c r="K13" s="8" t="s">
        <v>25</v>
      </c>
      <c r="L13" s="26">
        <f>F13+H13+J13</f>
        <v>50.5</v>
      </c>
      <c r="M13" s="22">
        <f>L13+E13</f>
        <v>137.84375</v>
      </c>
      <c r="N13" s="10" t="s">
        <v>44</v>
      </c>
    </row>
    <row r="14" spans="1:14" ht="32.4" x14ac:dyDescent="0.25">
      <c r="A14" s="4" t="s">
        <v>28</v>
      </c>
      <c r="B14" s="26">
        <v>9</v>
      </c>
      <c r="C14" s="11" t="s">
        <v>41</v>
      </c>
      <c r="D14" s="26" t="s">
        <v>42</v>
      </c>
      <c r="E14" s="24">
        <v>87.28</v>
      </c>
      <c r="F14" s="7">
        <v>50</v>
      </c>
      <c r="G14" s="16" t="s">
        <v>43</v>
      </c>
      <c r="H14" s="12"/>
      <c r="I14" s="9"/>
      <c r="J14" s="7"/>
      <c r="K14" s="9"/>
      <c r="L14" s="26">
        <f t="shared" si="0"/>
        <v>50</v>
      </c>
      <c r="M14" s="22">
        <f t="shared" si="1"/>
        <v>137.28</v>
      </c>
      <c r="N14" s="10" t="s">
        <v>44</v>
      </c>
    </row>
    <row r="15" spans="1:14" ht="97.2" x14ac:dyDescent="0.25">
      <c r="A15" s="4" t="s">
        <v>28</v>
      </c>
      <c r="B15" s="44">
        <v>10</v>
      </c>
      <c r="C15" s="11" t="s">
        <v>45</v>
      </c>
      <c r="D15" s="26" t="s">
        <v>46</v>
      </c>
      <c r="E15" s="24">
        <v>85.17</v>
      </c>
      <c r="F15" s="27">
        <v>48</v>
      </c>
      <c r="G15" s="16" t="s">
        <v>47</v>
      </c>
      <c r="H15" s="12"/>
      <c r="I15" s="9"/>
      <c r="J15" s="7"/>
      <c r="K15" s="9"/>
      <c r="L15" s="26">
        <f t="shared" si="0"/>
        <v>48</v>
      </c>
      <c r="M15" s="22">
        <f t="shared" si="1"/>
        <v>133.17000000000002</v>
      </c>
      <c r="N15" s="10" t="s">
        <v>48</v>
      </c>
    </row>
    <row r="16" spans="1:14" ht="21" customHeight="1" x14ac:dyDescent="0.25">
      <c r="A16" s="4" t="s">
        <v>15</v>
      </c>
      <c r="B16" s="26">
        <v>11</v>
      </c>
      <c r="C16" s="5">
        <v>16210013</v>
      </c>
      <c r="D16" s="26" t="s">
        <v>49</v>
      </c>
      <c r="E16" s="22">
        <v>88.540540540540505</v>
      </c>
      <c r="F16" s="26">
        <v>35</v>
      </c>
      <c r="G16" s="5" t="s">
        <v>50</v>
      </c>
      <c r="H16" s="5"/>
      <c r="I16" s="5"/>
      <c r="J16" s="26"/>
      <c r="K16" s="5"/>
      <c r="L16" s="26">
        <f t="shared" si="0"/>
        <v>35</v>
      </c>
      <c r="M16" s="22">
        <f t="shared" si="1"/>
        <v>123.5405405405405</v>
      </c>
      <c r="N16" s="10" t="s">
        <v>51</v>
      </c>
    </row>
    <row r="17" spans="1:14" ht="43.2" x14ac:dyDescent="0.25">
      <c r="A17" s="4" t="s">
        <v>55</v>
      </c>
      <c r="B17" s="44">
        <v>12</v>
      </c>
      <c r="C17" s="11" t="s">
        <v>56</v>
      </c>
      <c r="D17" s="26" t="s">
        <v>57</v>
      </c>
      <c r="E17" s="24">
        <v>89.96</v>
      </c>
      <c r="F17" s="7">
        <v>20</v>
      </c>
      <c r="G17" s="8" t="s">
        <v>58</v>
      </c>
      <c r="H17" s="12"/>
      <c r="I17" s="9"/>
      <c r="J17" s="7"/>
      <c r="K17" s="9"/>
      <c r="L17" s="26">
        <f t="shared" si="0"/>
        <v>20</v>
      </c>
      <c r="M17" s="22">
        <f t="shared" si="1"/>
        <v>109.96</v>
      </c>
      <c r="N17" s="10" t="s">
        <v>59</v>
      </c>
    </row>
    <row r="18" spans="1:14" x14ac:dyDescent="0.25">
      <c r="A18" s="4" t="s">
        <v>52</v>
      </c>
      <c r="B18" s="26">
        <v>13</v>
      </c>
      <c r="C18" s="5">
        <v>16213302</v>
      </c>
      <c r="D18" s="26" t="s">
        <v>60</v>
      </c>
      <c r="E18" s="22">
        <v>90.324324324324294</v>
      </c>
      <c r="F18" s="26">
        <v>8.75</v>
      </c>
      <c r="G18" s="5" t="s">
        <v>61</v>
      </c>
      <c r="H18" s="5"/>
      <c r="I18" s="5"/>
      <c r="J18" s="26"/>
      <c r="K18" s="5"/>
      <c r="L18" s="26">
        <f t="shared" si="0"/>
        <v>8.75</v>
      </c>
      <c r="M18" s="22">
        <f t="shared" si="1"/>
        <v>99.074324324324294</v>
      </c>
      <c r="N18" s="10" t="s">
        <v>59</v>
      </c>
    </row>
    <row r="19" spans="1:14" ht="75.599999999999994" x14ac:dyDescent="0.25">
      <c r="A19" s="4" t="s">
        <v>62</v>
      </c>
      <c r="B19" s="44">
        <v>14</v>
      </c>
      <c r="C19" s="11" t="s">
        <v>63</v>
      </c>
      <c r="D19" s="26" t="s">
        <v>64</v>
      </c>
      <c r="E19" s="24">
        <v>87.75</v>
      </c>
      <c r="F19" s="7">
        <v>9.25</v>
      </c>
      <c r="G19" s="8" t="s">
        <v>65</v>
      </c>
      <c r="H19" s="12"/>
      <c r="I19" s="12"/>
      <c r="J19" s="7">
        <v>1</v>
      </c>
      <c r="K19" s="19" t="s">
        <v>66</v>
      </c>
      <c r="L19" s="26">
        <f t="shared" si="0"/>
        <v>10.25</v>
      </c>
      <c r="M19" s="22">
        <f t="shared" si="1"/>
        <v>98</v>
      </c>
      <c r="N19" s="10" t="s">
        <v>59</v>
      </c>
    </row>
  </sheetData>
  <mergeCells count="12">
    <mergeCell ref="F4:G4"/>
    <mergeCell ref="H4:I4"/>
    <mergeCell ref="J4:K4"/>
    <mergeCell ref="C1:M1"/>
    <mergeCell ref="A2:A5"/>
    <mergeCell ref="B2:B5"/>
    <mergeCell ref="C2:C5"/>
    <mergeCell ref="D2:D5"/>
    <mergeCell ref="E2:L2"/>
    <mergeCell ref="E3:E5"/>
    <mergeCell ref="F3:K3"/>
    <mergeCell ref="L3:L5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Yaobin Lu</dc:creator>
  <cp:lastModifiedBy>Yaobin Lu</cp:lastModifiedBy>
  <dcterms:created xsi:type="dcterms:W3CDTF">2018-10-08T03:33:18Z</dcterms:created>
  <dcterms:modified xsi:type="dcterms:W3CDTF">2018-10-08T04:01:59Z</dcterms:modified>
</cp:coreProperties>
</file>